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<sst xmlns="http://schemas.openxmlformats.org/spreadsheetml/2006/main" count="133" uniqueCount="130">
  <si>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</si>
  <si>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</si>
  <si>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</si>
  <si>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</si>
  <si>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</si>
  <si>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</si>
  <si>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</si>
  <si>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</si>
  <si>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</si>
  <si>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</si>
  <si>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</si>
  <si>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</si>
  <si>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</si>
  <si>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</si>
  <si>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</si>
  <si>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</si>
  <si>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</si>
  <si>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</si>
  <si>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</si>
  <si>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</si>
  <si>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</si>
  <si>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</si>
  <si>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</si>
  <si>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</si>
  <si>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</si>
  <si>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</si>
  <si>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</si>
  <si>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</si>
  <si>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</si>
  <si>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</si>
  <si>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</si>
  <si>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</si>
  <si>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</si>
  <si>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</si>
  <si>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</si>
  <si>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</si>
  <si>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</si>
  <si>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</si>
  <si>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</si>
  <si>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</si>
  <si>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</si>
  <si>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</si>
  <si>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</si>
  <si>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</si>
  <si>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</si>
  <si>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</si>
  <si>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</si>
  <si>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</si>
  <si>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</si>
  <si>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</si>
  <si>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</si>
  <si>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</si>
  <si>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</si>
  <si>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</si>
  <si>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</si>
  <si>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</si>
  <si>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</si>
  <si>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</si>
  <si>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</si>
  <si>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</si>
  <si>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</si>
  <si>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</si>
  <si>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</si>
  <si>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</si>
  <si>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</si>
  <si>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</si>
  <si>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</si>
  <si>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</si>
  <si>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</si>
  <si>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</si>
  <si>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</si>
  <si>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</si>
  <si>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</si>
  <si>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</si>
  <si>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</si>
  <si>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</si>
  <si>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</si>
  <si>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</si>
  <si>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</si>
  <si>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</si>
  <si>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</si>
  <si>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</si>
  <si>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</si>
  <si>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</si>
  <si>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</si>
  <si>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</si>
  <si>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</si>
  <si>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</si>
  <si>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</si>
  <si>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</si>
  <si>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</si>
  <si>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</si>
  <si>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</si>
  <si>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</si>
  <si>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</si>
  <si>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</si>
  <si>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</si>
  <si>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</si>
  <si>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</si>
  <si>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</si>
  <si>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</si>
  <si>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</si>
  <si>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</si>
  <si>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</si>
  <si>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</si>
  <si>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</si>
  <si>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</si>
  <si>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</si>
  <si>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</si>
  <si>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</si>
  <si>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</si>
  <si>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</si>
  <si>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</si>
  <si>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</si>
  <si>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</si>
  <si>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</si>
  <si>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</si>
  <si>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</si>
  <si>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</si>
  <si>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</si>
  <si>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</si>
  <si>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</si>
  <si>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</si>
  <si>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SUBSISTEMA DE PREPARATORIA ABIERTA Y TELEBACHILLERATO DEL ESTADO DE CHIHUAHUA</t>
  </si>
  <si>
    <t>Al 31 de diciembre de 2021 y al 31 de diciembre de 2020 (b)</t>
  </si>
  <si>
    <t>Mtra. Almendra del Carmen Piñon Cano</t>
  </si>
  <si>
    <t>C.P. Viena Georgina Covarrubias Ordóñez</t>
  </si>
  <si>
    <t>Directora Administrativa</t>
  </si>
  <si>
    <t>Jefa de Depto de Recursos Financieros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</si>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</sst>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B89" sqref="B2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66731400.5</v>
      </c>
      <c r="D9" s="20">
        <f>SUM(D10:D16)</f>
        <v>97329651.960000008</v>
      </c>
      <c r="E9" s="11" t="s">
        <v>9</v>
      </c>
      <c r="F9" s="20">
        <f>SUM(F10:F18)</f>
        <v>32310956.560000002</v>
      </c>
      <c r="G9" s="20">
        <f>SUM(G10:G18)</f>
        <v>45985063.509999998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66731400.5</v>
      </c>
      <c r="D11" s="26">
        <v>97329651.960000008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17607065.710000001</v>
      </c>
      <c r="G16" s="26">
        <v>30712538.329999998</v>
      </c>
    </row>
    <row r="17" spans="2:7" ht="24" x14ac:dyDescent="0.25">
      <c r="B17" s="10" t="s">
        <v>24</v>
      </c>
      <c r="C17" s="20">
        <f>SUM(C18:C24)</f>
        <v>39144266.770000003</v>
      </c>
      <c r="D17" s="20">
        <f>SUM(D18:D24)</f>
        <v>45174678.839999996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14703890.85</v>
      </c>
      <c r="G18" s="26">
        <v>15272525.18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39144266.770000003</v>
      </c>
      <c r="D24" s="26">
        <v>45174678.839999996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-28764167.43</v>
      </c>
      <c r="D38" s="20">
        <f>SUM(D39:D40)</f>
        <v>-28764167.43</v>
      </c>
      <c r="E38" s="11" t="s">
        <v>67</v>
      </c>
      <c r="F38" s="20">
        <f>SUM(F39:F41)</f>
        <v>343199.55</v>
      </c>
      <c r="G38" s="20">
        <f>SUM(G39:G41)</f>
        <v>0</v>
      </c>
    </row>
    <row r="39" spans="2:7" ht="24" x14ac:dyDescent="0.25">
      <c r="B39" s="12" t="s">
        <v>68</v>
      </c>
      <c r="C39" s="26">
        <v>-28764167.43</v>
      </c>
      <c r="D39" s="26">
        <v>-28764167.43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343199.55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77111499.840000004</v>
      </c>
      <c r="D47" s="20">
        <f>SUM(D41,D38,D37,D31,D25,D17,D9)</f>
        <v>113740163.37</v>
      </c>
      <c r="E47" s="14" t="s">
        <v>83</v>
      </c>
      <c r="F47" s="20">
        <f>SUM(F42,F38,F31,F27,F26,F23,F19,F9)</f>
        <v>32654156.110000003</v>
      </c>
      <c r="G47" s="20">
        <f>SUM(G42,G38,G31,G27,G26,G23,G19,G9)</f>
        <v>45985063.509999998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16636924.869999999</v>
      </c>
      <c r="D53" s="26">
        <v>17314743.98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1377901.78</v>
      </c>
      <c r="D54" s="26">
        <v>1377901.78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f>-13817638.8-2039213.12</f>
        <v>-15856851.920000002</v>
      </c>
      <c r="D55" s="26">
        <v>-14948867.49</v>
      </c>
      <c r="E55" s="11" t="s">
        <v>97</v>
      </c>
      <c r="F55" s="26">
        <v>45908018.369999997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45908018.369999997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78562174.480000004</v>
      </c>
      <c r="G59" s="20">
        <f>SUM(G47,G57)</f>
        <v>45985063.509999998</v>
      </c>
    </row>
    <row r="60" spans="2:7" ht="24" x14ac:dyDescent="0.25">
      <c r="B60" s="4" t="s">
        <v>103</v>
      </c>
      <c r="C60" s="20">
        <f>SUM(C50:C58)</f>
        <v>2157974.7299999967</v>
      </c>
      <c r="D60" s="20">
        <f>SUM(D50:D58)</f>
        <v>3743778.2700000014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79269474.569999993</v>
      </c>
      <c r="D62" s="20">
        <f>SUM(D47,D60)</f>
        <v>117483941.64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4043943.45</v>
      </c>
      <c r="G63" s="20">
        <f>SUM(G64:G66)</f>
        <v>4043943.45</v>
      </c>
    </row>
    <row r="64" spans="2:7" x14ac:dyDescent="0.25">
      <c r="B64" s="15"/>
      <c r="C64" s="23"/>
      <c r="D64" s="23"/>
      <c r="E64" s="11" t="s">
        <v>107</v>
      </c>
      <c r="F64" s="26">
        <v>4043943.45</v>
      </c>
      <c r="G64" s="26">
        <v>4043943.45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-3336643.3600000003</v>
      </c>
      <c r="G68" s="20">
        <f>SUM(G69:G73)</f>
        <v>67454934.680000007</v>
      </c>
    </row>
    <row r="69" spans="2:7" x14ac:dyDescent="0.25">
      <c r="B69" s="15"/>
      <c r="C69" s="23"/>
      <c r="D69" s="23"/>
      <c r="E69" s="11" t="s">
        <v>111</v>
      </c>
      <c r="F69" s="26">
        <v>2886895.33</v>
      </c>
      <c r="G69" s="26">
        <v>14664553.23</v>
      </c>
    </row>
    <row r="70" spans="2:7" x14ac:dyDescent="0.25">
      <c r="B70" s="15"/>
      <c r="C70" s="23"/>
      <c r="D70" s="23"/>
      <c r="E70" s="11" t="s">
        <v>112</v>
      </c>
      <c r="F70" s="26">
        <v>-6223538.6900000004</v>
      </c>
      <c r="G70" s="26">
        <v>52790381.450000003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707300.08999999985</v>
      </c>
      <c r="G79" s="20">
        <f>SUM(G63,G68,G75)</f>
        <v>71498878.13000001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79269474.570000008</v>
      </c>
      <c r="G81" s="20">
        <f>SUM(G59,G79)</f>
        <v>117483941.64000002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5.25" customHeight="1" x14ac:dyDescent="0.25"/>
    <row r="84" spans="2:7" s="29" customFormat="1" x14ac:dyDescent="0.25">
      <c r="B84" s="44" t="s">
        <v>129</v>
      </c>
      <c r="C84" s="28"/>
      <c r="D84" s="28"/>
      <c r="E84" s="28"/>
      <c r="F84" s="31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 t="s">
        <v>125</v>
      </c>
      <c r="C88" s="28"/>
      <c r="D88" s="28"/>
      <c r="E88" s="28" t="s">
        <v>126</v>
      </c>
    </row>
    <row r="89" spans="2:7" s="29" customFormat="1" x14ac:dyDescent="0.25">
      <c r="B89" s="28" t="s">
        <v>127</v>
      </c>
      <c r="C89" s="28"/>
      <c r="D89" s="28"/>
      <c r="E89" s="28" t="s">
        <v>128</v>
      </c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59055118110236227" right="0.23622047244094491" top="0.74803149606299213" bottom="0.74803149606299213" header="0.31496062992125984" footer="0.31496062992125984"/>
  <pageSetup scale="6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2022-02-02T20:06:12Z</cp:lastPrinted>
  <dcterms:created xsi:type="dcterms:W3CDTF">2020-01-08T19:54:23Z</dcterms:created>
  <dcterms:modified xsi:type="dcterms:W3CDTF">2022-02-02T20:06:12Z</dcterms:modified>
</cp:coreProperties>
</file>